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J176" i="1" l="1"/>
  <c r="G176" i="1"/>
  <c r="J157" i="1"/>
  <c r="F157" i="1"/>
  <c r="F119" i="1"/>
  <c r="J100" i="1"/>
  <c r="G100" i="1"/>
  <c r="J81" i="1"/>
  <c r="J43" i="1"/>
  <c r="G24" i="1"/>
  <c r="F195" i="1"/>
  <c r="I195" i="1"/>
  <c r="H195" i="1"/>
  <c r="I176" i="1"/>
  <c r="H176" i="1"/>
  <c r="I157" i="1"/>
  <c r="H157" i="1"/>
  <c r="G157" i="1"/>
  <c r="J138" i="1"/>
  <c r="I138" i="1"/>
  <c r="H138" i="1"/>
  <c r="I119" i="1"/>
  <c r="H119" i="1"/>
  <c r="L196" i="1"/>
  <c r="H100" i="1"/>
  <c r="I100" i="1"/>
  <c r="I81" i="1"/>
  <c r="H81" i="1"/>
  <c r="G81" i="1"/>
  <c r="F81" i="1"/>
  <c r="J62" i="1"/>
  <c r="F62" i="1"/>
  <c r="I62" i="1"/>
  <c r="H62" i="1"/>
  <c r="G43" i="1"/>
  <c r="I43" i="1"/>
  <c r="H43" i="1"/>
  <c r="F43" i="1"/>
  <c r="J24" i="1"/>
  <c r="F24" i="1"/>
  <c r="I24" i="1"/>
  <c r="H24" i="1"/>
  <c r="G196" i="1" l="1"/>
  <c r="J196" i="1"/>
  <c r="I196" i="1"/>
  <c r="H196" i="1"/>
  <c r="F196" i="1"/>
</calcChain>
</file>

<file path=xl/sharedStrings.xml><?xml version="1.0" encoding="utf-8"?>
<sst xmlns="http://schemas.openxmlformats.org/spreadsheetml/2006/main" count="346" uniqueCount="87">
  <si>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</si>
  <si>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</si>
  <si>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</si>
  <si>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</si>
  <si>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</si>
  <si>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</si>
  <si>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</si>
  <si>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</si>
  <si>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</si>
  <si>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</si>
  <si>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</si>
  <si>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</si>
  <si>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</si>
  <si>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</si>
  <si>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</si>
  <si>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</si>
  <si>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</si>
  <si>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</si>
  <si>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</si>
  <si>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</si>
  <si>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</si>
  <si>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</si>
  <si>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</si>
  <si>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</si>
  <si>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</si>
  <si>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</si>
  <si>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</si>
  <si>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</si>
  <si>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</si>
  <si>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</si>
  <si>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</si>
  <si>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</si>
  <si>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</si>
  <si>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</si>
  <si>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</si>
  <si>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</si>
  <si>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</si>
  <si>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</si>
  <si>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</si>
  <si>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№99"</t>
  </si>
  <si>
    <t>Директор школы</t>
  </si>
  <si>
    <t>Бабак В. Д.</t>
  </si>
  <si>
    <t>акт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</si>
  <si>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</si>
  <si>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</si>
  <si>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</si>
  <si>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</si>
  <si>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</si>
  <si>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78-00</t>
  </si>
  <si>
    <t>97-00</t>
  </si>
  <si>
    <t>Пудинг из птицы с соусом</t>
  </si>
  <si>
    <t>Макаронные изделия отварные</t>
  </si>
  <si>
    <t>Напиток фруктово-ягодный</t>
  </si>
  <si>
    <t>Тефтели (2 в) с соусом</t>
  </si>
  <si>
    <t>Сложный овощной гарнир</t>
  </si>
  <si>
    <t>Компот из смеси сухофруктов</t>
  </si>
  <si>
    <t>Фрукты</t>
  </si>
  <si>
    <t>Рис припущенный</t>
  </si>
  <si>
    <t>Напиток из ягод</t>
  </si>
  <si>
    <t>Азу</t>
  </si>
  <si>
    <t>Мучное изделие</t>
  </si>
  <si>
    <t>Гуляш из мяса</t>
  </si>
  <si>
    <t>Котлеты с соусом</t>
  </si>
  <si>
    <t>Чай с сахаром</t>
  </si>
  <si>
    <t>Каша молочная пшенная с маслом</t>
  </si>
  <si>
    <t>Таб 4</t>
  </si>
  <si>
    <t>Биточки из птицы с соусом</t>
  </si>
  <si>
    <t>Плов с мясом</t>
  </si>
  <si>
    <t>Гуляш</t>
  </si>
  <si>
    <t>Рыба под сырной шапкой</t>
  </si>
  <si>
    <t>Напиток фруктовый</t>
  </si>
  <si>
    <t xml:space="preserve">Хлеб ржаной </t>
  </si>
  <si>
    <t>Хлеб пржаной</t>
  </si>
  <si>
    <t>Горячий бутерброд с сыром</t>
  </si>
  <si>
    <t>Каша молочная овсяная "Геркулес" с маслом и фруктами</t>
  </si>
  <si>
    <t>Чай с молоком</t>
  </si>
  <si>
    <t>Запеканка творожная с соусом</t>
  </si>
  <si>
    <t>Булочка школьная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</si>
  <si>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</si>
  <si>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</si>
  <si>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</si>
  <si>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свеклы капусты с картофелем со сметаной</t>
  </si>
  <si>
    <t>Котлеты рыбные</t>
  </si>
  <si>
    <t>Суп из овощей со сметаной</t>
  </si>
  <si>
    <t>Борщ сибирский со сметаной</t>
  </si>
  <si>
    <t>Щи из свежей капусты со сметаной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</si>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</sst>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46" sqref="K1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>
        <v>70</v>
      </c>
      <c r="G6" s="40">
        <v>8.5</v>
      </c>
      <c r="H6" s="40">
        <v>12</v>
      </c>
      <c r="I6" s="40">
        <v>18.649999999999999</v>
      </c>
      <c r="J6" s="40">
        <v>193</v>
      </c>
      <c r="K6" s="41" t="s">
        <v>42</v>
      </c>
      <c r="L6" s="40"/>
    </row>
    <row r="7" spans="1:12" ht="15" x14ac:dyDescent="0.25">
      <c r="A7" s="23"/>
      <c r="B7" s="15"/>
      <c r="C7" s="11"/>
      <c r="D7" s="6"/>
      <c r="E7" s="42" t="s">
        <v>74</v>
      </c>
      <c r="F7" s="43">
        <v>230</v>
      </c>
      <c r="G7" s="43">
        <v>9.59</v>
      </c>
      <c r="H7" s="43">
        <v>9.33</v>
      </c>
      <c r="I7" s="43">
        <v>43.93</v>
      </c>
      <c r="J7" s="43">
        <v>289</v>
      </c>
      <c r="K7" s="44">
        <v>174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75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19.75</v>
      </c>
      <c r="H13" s="19">
        <f t="shared" si="0"/>
        <v>22.599999999999998</v>
      </c>
      <c r="I13" s="19">
        <f t="shared" si="0"/>
        <v>80.02</v>
      </c>
      <c r="J13" s="19">
        <f t="shared" si="0"/>
        <v>571</v>
      </c>
      <c r="K13" s="25"/>
      <c r="L13" s="19" t="s">
        <v>48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78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 t="s">
        <v>49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1220</v>
      </c>
      <c r="G24" s="32">
        <f t="shared" ref="G24:J24" si="2">G13+G23</f>
        <v>47.34</v>
      </c>
      <c r="H24" s="32">
        <f t="shared" si="2"/>
        <v>48.71</v>
      </c>
      <c r="I24" s="32">
        <f t="shared" si="2"/>
        <v>174.75</v>
      </c>
      <c r="J24" s="32">
        <f t="shared" si="2"/>
        <v>1297</v>
      </c>
      <c r="K24" s="32"/>
      <c r="L24" s="32" t="e">
        <f t="shared" ref="L24" si="3">L13+L23</f>
        <v>#VALUE!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42</v>
      </c>
      <c r="L25" s="40"/>
    </row>
    <row r="26" spans="1:12" ht="15" x14ac:dyDescent="0.25">
      <c r="A26" s="14"/>
      <c r="B26" s="15"/>
      <c r="C26" s="11"/>
      <c r="D26" s="6"/>
      <c r="E26" s="42" t="s">
        <v>51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22.02</v>
      </c>
      <c r="H32" s="19">
        <f t="shared" ref="H32" si="5">SUM(H25:H31)</f>
        <v>11.889999999999999</v>
      </c>
      <c r="I32" s="19">
        <f t="shared" ref="I32" si="6">SUM(I25:I31)</f>
        <v>90.3</v>
      </c>
      <c r="J32" s="19">
        <f t="shared" ref="J32" si="7">SUM(J25:J31)</f>
        <v>579</v>
      </c>
      <c r="K32" s="25"/>
      <c r="L32" s="19" t="s">
        <v>48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79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8">SUM(G33:G41)</f>
        <v>26.54</v>
      </c>
      <c r="H42" s="19">
        <f t="shared" ref="H42" si="9">SUM(H33:H41)</f>
        <v>15.629999999999999</v>
      </c>
      <c r="I42" s="19">
        <f t="shared" ref="I42" si="10">SUM(I33:I41)</f>
        <v>122.06</v>
      </c>
      <c r="J42" s="19">
        <f t="shared" ref="J42" si="11">SUM(J33:J41)</f>
        <v>762</v>
      </c>
      <c r="K42" s="25"/>
      <c r="L42" s="19" t="s">
        <v>49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1220</v>
      </c>
      <c r="G43" s="32">
        <f t="shared" ref="G43" si="12">G32+G42</f>
        <v>48.56</v>
      </c>
      <c r="H43" s="32">
        <f t="shared" ref="H43" si="13">H32+H42</f>
        <v>27.519999999999996</v>
      </c>
      <c r="I43" s="32">
        <f t="shared" ref="I43" si="14">I32+I42</f>
        <v>212.36</v>
      </c>
      <c r="J43" s="32">
        <f t="shared" ref="J43:L43" si="15">J32+J42</f>
        <v>1341</v>
      </c>
      <c r="K43" s="32"/>
      <c r="L43" s="32" t="e">
        <f t="shared" si="15"/>
        <v>#VALUE!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/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16.009999999999998</v>
      </c>
      <c r="H51" s="19">
        <f t="shared" ref="H51" si="17">SUM(H44:H50)</f>
        <v>24.759999999999998</v>
      </c>
      <c r="I51" s="19">
        <f t="shared" ref="I51" si="18">SUM(I44:I50)</f>
        <v>79.12</v>
      </c>
      <c r="J51" s="19">
        <f t="shared" ref="J51" si="19">SUM(J44:J50)</f>
        <v>565</v>
      </c>
      <c r="K51" s="25"/>
      <c r="L51" s="19" t="s">
        <v>48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80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56</v>
      </c>
      <c r="F59" s="43">
        <v>100</v>
      </c>
      <c r="G59" s="43">
        <v>0.4</v>
      </c>
      <c r="H59" s="43"/>
      <c r="I59" s="43">
        <v>12.6</v>
      </c>
      <c r="J59" s="43">
        <v>52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0">SUM(G52:G60)</f>
        <v>23.009999999999998</v>
      </c>
      <c r="H61" s="19">
        <f t="shared" ref="H61" si="21">SUM(H52:H60)</f>
        <v>30.029999999999998</v>
      </c>
      <c r="I61" s="19">
        <f t="shared" ref="I61" si="22">SUM(I52:I60)</f>
        <v>130.58000000000001</v>
      </c>
      <c r="J61" s="19">
        <f t="shared" ref="J61" si="23">SUM(J52:J60)</f>
        <v>862</v>
      </c>
      <c r="K61" s="25"/>
      <c r="L61" s="19" t="s">
        <v>49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1350</v>
      </c>
      <c r="G62" s="32">
        <f t="shared" ref="G62" si="24">G51+G61</f>
        <v>39.019999999999996</v>
      </c>
      <c r="H62" s="32">
        <f t="shared" ref="H62" si="25">H51+H61</f>
        <v>54.789999999999992</v>
      </c>
      <c r="I62" s="32">
        <f t="shared" ref="I62" si="26">I51+I61</f>
        <v>209.70000000000002</v>
      </c>
      <c r="J62" s="32">
        <f t="shared" ref="J62:L62" si="27">J51+J61</f>
        <v>1427</v>
      </c>
      <c r="K62" s="32"/>
      <c r="L62" s="32" t="e">
        <f t="shared" si="27"/>
        <v>#VALUE!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77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31.74</v>
      </c>
      <c r="H70" s="19">
        <f t="shared" ref="H70" si="29">SUM(H63:H69)</f>
        <v>11.9</v>
      </c>
      <c r="I70" s="19">
        <f t="shared" ref="I70" si="30">SUM(I63:I69)</f>
        <v>70.239999999999995</v>
      </c>
      <c r="J70" s="19">
        <f t="shared" ref="J70" si="31">SUM(J63:J69)</f>
        <v>549</v>
      </c>
      <c r="K70" s="25"/>
      <c r="L70" s="19" t="s">
        <v>48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81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2">SUM(G71:G79)</f>
        <v>23.2</v>
      </c>
      <c r="H80" s="19">
        <f t="shared" ref="H80" si="33">SUM(H71:H79)</f>
        <v>18.38</v>
      </c>
      <c r="I80" s="19">
        <f t="shared" ref="I80" si="34">SUM(I71:I79)</f>
        <v>131.29</v>
      </c>
      <c r="J80" s="19">
        <f t="shared" ref="J80" si="35">SUM(J71:J79)</f>
        <v>765</v>
      </c>
      <c r="K80" s="25"/>
      <c r="L80" s="19" t="s">
        <v>49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1220</v>
      </c>
      <c r="G81" s="32">
        <f t="shared" ref="G81" si="36">G70+G80</f>
        <v>54.94</v>
      </c>
      <c r="H81" s="32">
        <f t="shared" ref="H81" si="37">H70+H80</f>
        <v>30.28</v>
      </c>
      <c r="I81" s="32">
        <f t="shared" ref="I81" si="38">I70+I80</f>
        <v>201.52999999999997</v>
      </c>
      <c r="J81" s="32">
        <f t="shared" ref="J81:L81" si="39">J70+J80</f>
        <v>1314</v>
      </c>
      <c r="K81" s="32"/>
      <c r="L81" s="32" t="e">
        <f t="shared" si="39"/>
        <v>#VALUE!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42</v>
      </c>
      <c r="L82" s="40"/>
    </row>
    <row r="83" spans="1:12" ht="15" x14ac:dyDescent="0.25">
      <c r="A83" s="23"/>
      <c r="B83" s="15"/>
      <c r="C83" s="11"/>
      <c r="D83" s="6"/>
      <c r="E83" s="42" t="s">
        <v>44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16.099999999999998</v>
      </c>
      <c r="H89" s="19">
        <f t="shared" ref="H89" si="41">SUM(H82:H88)</f>
        <v>26.110000000000003</v>
      </c>
      <c r="I89" s="19">
        <f t="shared" ref="I89" si="42">SUM(I82:I88)</f>
        <v>64.56</v>
      </c>
      <c r="J89" s="19">
        <f t="shared" ref="J89" si="43">SUM(J82:J88)</f>
        <v>545</v>
      </c>
      <c r="K89" s="25"/>
      <c r="L89" s="19" t="s">
        <v>48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44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60</v>
      </c>
      <c r="F97" s="43">
        <v>100</v>
      </c>
      <c r="G97" s="43">
        <v>8.8000000000000007</v>
      </c>
      <c r="H97" s="43">
        <v>2.2000000000000002</v>
      </c>
      <c r="I97" s="43">
        <v>50.3</v>
      </c>
      <c r="J97" s="43">
        <v>128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4">SUM(G90:G98)</f>
        <v>29.41</v>
      </c>
      <c r="H99" s="19">
        <f t="shared" ref="H99" si="45">SUM(H90:H98)</f>
        <v>31.869999999999997</v>
      </c>
      <c r="I99" s="19">
        <f t="shared" ref="I99" si="46">SUM(I90:I98)</f>
        <v>144.92000000000002</v>
      </c>
      <c r="J99" s="19">
        <f t="shared" ref="J99" si="47">SUM(J90:J98)</f>
        <v>854</v>
      </c>
      <c r="K99" s="25"/>
      <c r="L99" s="19" t="s">
        <v>49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1320</v>
      </c>
      <c r="G100" s="32">
        <f t="shared" ref="G100" si="48">G89+G99</f>
        <v>45.51</v>
      </c>
      <c r="H100" s="32">
        <f t="shared" ref="H100" si="49">H89+H99</f>
        <v>57.980000000000004</v>
      </c>
      <c r="I100" s="32">
        <f t="shared" ref="I100" si="50">I89+I99</f>
        <v>209.48000000000002</v>
      </c>
      <c r="J100" s="32">
        <f t="shared" ref="J100:L100" si="51">J89+J99</f>
        <v>1399</v>
      </c>
      <c r="K100" s="32"/>
      <c r="L100" s="32" t="e">
        <f t="shared" si="51"/>
        <v>#VALUE!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21.840000000000003</v>
      </c>
      <c r="H108" s="19">
        <f t="shared" si="52"/>
        <v>25.48</v>
      </c>
      <c r="I108" s="19">
        <f t="shared" si="52"/>
        <v>88.110000000000014</v>
      </c>
      <c r="J108" s="19">
        <f t="shared" si="52"/>
        <v>556</v>
      </c>
      <c r="K108" s="25"/>
      <c r="L108" s="19" t="s">
        <v>48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3">SUM(G109:G117)</f>
        <v>29.21</v>
      </c>
      <c r="H118" s="19">
        <f t="shared" si="53"/>
        <v>28.86</v>
      </c>
      <c r="I118" s="19">
        <f t="shared" si="53"/>
        <v>121.42</v>
      </c>
      <c r="J118" s="19">
        <f t="shared" si="53"/>
        <v>747</v>
      </c>
      <c r="K118" s="25"/>
      <c r="L118" s="19" t="s">
        <v>49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32">
        <f t="shared" ref="G119" si="54">G108+G118</f>
        <v>51.050000000000004</v>
      </c>
      <c r="H119" s="32">
        <f t="shared" ref="H119" si="55">H108+H118</f>
        <v>54.34</v>
      </c>
      <c r="I119" s="32">
        <f t="shared" ref="I119" si="56">I108+I118</f>
        <v>209.53000000000003</v>
      </c>
      <c r="J119" s="32">
        <f t="shared" ref="J119:L119" si="57">J108+J118</f>
        <v>1303</v>
      </c>
      <c r="K119" s="32"/>
      <c r="L119" s="32" t="e">
        <f t="shared" si="57"/>
        <v>#VALUE!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/>
      <c r="E121" s="42" t="s">
        <v>57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14.339999999999998</v>
      </c>
      <c r="H127" s="19">
        <f t="shared" si="58"/>
        <v>13.299999999999999</v>
      </c>
      <c r="I127" s="19">
        <f t="shared" si="58"/>
        <v>89.110000000000014</v>
      </c>
      <c r="J127" s="19">
        <f t="shared" si="58"/>
        <v>522</v>
      </c>
      <c r="K127" s="25"/>
      <c r="L127" s="19" t="s">
        <v>48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62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57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60</v>
      </c>
      <c r="F135" s="43">
        <v>100</v>
      </c>
      <c r="G135" s="43">
        <v>8.8000000000000007</v>
      </c>
      <c r="H135" s="43">
        <v>2.2000000000000002</v>
      </c>
      <c r="I135" s="43">
        <v>50.3</v>
      </c>
      <c r="J135" s="43">
        <v>128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59">SUM(G128:G136)</f>
        <v>29.59</v>
      </c>
      <c r="H137" s="19">
        <f t="shared" si="59"/>
        <v>18.819999999999997</v>
      </c>
      <c r="I137" s="19">
        <f t="shared" si="59"/>
        <v>172.7</v>
      </c>
      <c r="J137" s="19">
        <f t="shared" si="59"/>
        <v>838</v>
      </c>
      <c r="K137" s="25"/>
      <c r="L137" s="19" t="s">
        <v>49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1330</v>
      </c>
      <c r="G138" s="32">
        <f t="shared" ref="G138" si="60">G127+G137</f>
        <v>43.93</v>
      </c>
      <c r="H138" s="32">
        <f t="shared" ref="H138" si="61">H127+H137</f>
        <v>32.119999999999997</v>
      </c>
      <c r="I138" s="32">
        <f t="shared" ref="I138" si="62">I127+I137</f>
        <v>261.81</v>
      </c>
      <c r="J138" s="32">
        <f t="shared" ref="J138:L138" si="63">J127+J137</f>
        <v>1360</v>
      </c>
      <c r="K138" s="32"/>
      <c r="L138" s="32" t="e">
        <f t="shared" si="63"/>
        <v>#VALUE!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65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86</v>
      </c>
      <c r="F144" s="43">
        <v>90</v>
      </c>
      <c r="G144" s="43"/>
      <c r="H144" s="43"/>
      <c r="I144" s="43">
        <v>9.9</v>
      </c>
      <c r="J144" s="43">
        <v>40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4">SUM(G139:G145)</f>
        <v>11.729999999999999</v>
      </c>
      <c r="H146" s="19">
        <f t="shared" si="64"/>
        <v>6.56</v>
      </c>
      <c r="I146" s="19">
        <f t="shared" si="64"/>
        <v>94.25</v>
      </c>
      <c r="J146" s="19">
        <f t="shared" si="64"/>
        <v>487</v>
      </c>
      <c r="K146" s="25"/>
      <c r="L146" s="19" t="s">
        <v>48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54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72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56</v>
      </c>
      <c r="F154" s="43">
        <v>100</v>
      </c>
      <c r="G154" s="43">
        <v>0.4</v>
      </c>
      <c r="H154" s="43"/>
      <c r="I154" s="43">
        <v>12.6</v>
      </c>
      <c r="J154" s="43">
        <v>52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65">SUM(G147:G155)</f>
        <v>22.56</v>
      </c>
      <c r="H156" s="19">
        <f t="shared" si="65"/>
        <v>26.83</v>
      </c>
      <c r="I156" s="19">
        <f t="shared" si="65"/>
        <v>125.04</v>
      </c>
      <c r="J156" s="19">
        <f t="shared" si="65"/>
        <v>802</v>
      </c>
      <c r="K156" s="25"/>
      <c r="L156" s="19" t="s">
        <v>49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1320</v>
      </c>
      <c r="G157" s="32">
        <f t="shared" ref="G157" si="66">G146+G156</f>
        <v>34.29</v>
      </c>
      <c r="H157" s="32">
        <f t="shared" ref="H157" si="67">H146+H156</f>
        <v>33.39</v>
      </c>
      <c r="I157" s="32">
        <f t="shared" ref="I157" si="68">I146+I156</f>
        <v>219.29000000000002</v>
      </c>
      <c r="J157" s="32">
        <f t="shared" ref="J157:L157" si="69">J146+J156</f>
        <v>1289</v>
      </c>
      <c r="K157" s="32"/>
      <c r="L157" s="32" t="e">
        <f t="shared" si="69"/>
        <v>#VALUE!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42</v>
      </c>
      <c r="L158" s="40"/>
    </row>
    <row r="159" spans="1:12" ht="15" x14ac:dyDescent="0.25">
      <c r="A159" s="23"/>
      <c r="B159" s="15"/>
      <c r="C159" s="11"/>
      <c r="D159" s="6"/>
      <c r="E159" s="42" t="s">
        <v>44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0">SUM(G158:G164)</f>
        <v>18.950000000000003</v>
      </c>
      <c r="H165" s="19">
        <f t="shared" si="70"/>
        <v>13.79</v>
      </c>
      <c r="I165" s="19">
        <f t="shared" si="70"/>
        <v>72.430000000000007</v>
      </c>
      <c r="J165" s="19">
        <f t="shared" si="70"/>
        <v>488</v>
      </c>
      <c r="K165" s="25"/>
      <c r="L165" s="19" t="s">
        <v>48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44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13.7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60</v>
      </c>
      <c r="F173" s="43">
        <v>100</v>
      </c>
      <c r="G173" s="43">
        <v>8.8000000000000007</v>
      </c>
      <c r="H173" s="43">
        <v>2.2000000000000002</v>
      </c>
      <c r="I173" s="43">
        <v>50.3</v>
      </c>
      <c r="J173" s="43">
        <v>128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71">SUM(G166:G174)</f>
        <v>33.870000000000005</v>
      </c>
      <c r="H175" s="19">
        <f t="shared" si="71"/>
        <v>23.529999999999998</v>
      </c>
      <c r="I175" s="19">
        <f t="shared" si="71"/>
        <v>165.78</v>
      </c>
      <c r="J175" s="19">
        <f t="shared" si="71"/>
        <v>834</v>
      </c>
      <c r="K175" s="25"/>
      <c r="L175" s="19" t="s">
        <v>49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1370</v>
      </c>
      <c r="G176" s="32">
        <f t="shared" ref="G176" si="72">G165+G175</f>
        <v>52.820000000000007</v>
      </c>
      <c r="H176" s="32">
        <f t="shared" ref="H176" si="73">H165+H175</f>
        <v>37.319999999999993</v>
      </c>
      <c r="I176" s="32">
        <f t="shared" ref="I176" si="74">I165+I175</f>
        <v>238.21</v>
      </c>
      <c r="J176" s="32">
        <f t="shared" ref="J176:L176" si="75">J165+J175</f>
        <v>1322</v>
      </c>
      <c r="K176" s="32"/>
      <c r="L176" s="32" t="e">
        <f t="shared" si="75"/>
        <v>#VALUE!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6">SUM(G177:G183)</f>
        <v>18.950000000000003</v>
      </c>
      <c r="H184" s="19">
        <f t="shared" si="76"/>
        <v>11.78</v>
      </c>
      <c r="I184" s="19">
        <f t="shared" si="76"/>
        <v>92.299999999999983</v>
      </c>
      <c r="J184" s="19">
        <f t="shared" si="76"/>
        <v>553</v>
      </c>
      <c r="K184" s="25"/>
      <c r="L184" s="19" t="s">
        <v>48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71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77">SUM(G185:G193)</f>
        <v>26.26</v>
      </c>
      <c r="H194" s="19">
        <f t="shared" si="77"/>
        <v>16.059999999999999</v>
      </c>
      <c r="I194" s="19">
        <f t="shared" si="77"/>
        <v>131.47999999999999</v>
      </c>
      <c r="J194" s="19">
        <f t="shared" si="77"/>
        <v>787</v>
      </c>
      <c r="K194" s="25"/>
      <c r="L194" s="19" t="s">
        <v>49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1230</v>
      </c>
      <c r="G195" s="32">
        <f t="shared" ref="G195" si="78">G184+G194</f>
        <v>45.210000000000008</v>
      </c>
      <c r="H195" s="32">
        <f t="shared" ref="H195" si="79">H184+H194</f>
        <v>27.839999999999996</v>
      </c>
      <c r="I195" s="32">
        <f t="shared" ref="I195" si="80">I184+I194</f>
        <v>223.77999999999997</v>
      </c>
      <c r="J195" s="32">
        <f t="shared" ref="J195:L195" si="81">J184+J194</f>
        <v>1340</v>
      </c>
      <c r="K195" s="32"/>
      <c r="L195" s="32" t="e">
        <f t="shared" si="81"/>
        <v>#VALUE!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1280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46.26700000000001</v>
      </c>
      <c r="H196" s="34">
        <f t="shared" si="82"/>
        <v>40.428999999999995</v>
      </c>
      <c r="I196" s="34">
        <f t="shared" si="82"/>
        <v>216.04400000000001</v>
      </c>
      <c r="J196" s="34">
        <f t="shared" si="82"/>
        <v>1339.2</v>
      </c>
      <c r="K196" s="34"/>
      <c r="L196" s="34" t="e">
        <f t="shared" ref="L196" si="83"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 Буйнова</cp:lastModifiedBy>
  <dcterms:created xsi:type="dcterms:W3CDTF">2022-05-16T14:23:56Z</dcterms:created>
  <dcterms:modified xsi:type="dcterms:W3CDTF">2024-03-12T03:09:59Z</dcterms:modified>
</cp:coreProperties>
</file>